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ana_svejkovska_ksus_cz/Documents/Plocha/Správa majetku/Žádanky elektronické 2023/OKNA - oblast Kladno a Benešov/Rakovník/"/>
    </mc:Choice>
  </mc:AlternateContent>
  <xr:revisionPtr revIDLastSave="2" documentId="8_{6E917562-9572-4C3E-B51E-05A931287366}" xr6:coauthVersionLast="47" xr6:coauthVersionMax="47" xr10:uidLastSave="{04731A32-C8E5-4D66-90EC-45A1B63918BD}"/>
  <bookViews>
    <workbookView xWindow="672" yWindow="0" windowWidth="22368" windowHeight="122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17" i="1"/>
  <c r="F6" i="1"/>
  <c r="F7" i="1"/>
  <c r="F8" i="1"/>
  <c r="F9" i="1"/>
  <c r="F10" i="1"/>
  <c r="F11" i="1"/>
  <c r="F12" i="1"/>
  <c r="F13" i="1"/>
  <c r="F14" i="1"/>
  <c r="F15" i="1"/>
  <c r="F18" i="1"/>
  <c r="F16" i="1"/>
  <c r="F5" i="1"/>
  <c r="F25" i="1" l="1"/>
  <c r="F26" i="1" l="1"/>
  <c r="F27" i="1" s="1"/>
</calcChain>
</file>

<file path=xl/sharedStrings.xml><?xml version="1.0" encoding="utf-8"?>
<sst xmlns="http://schemas.openxmlformats.org/spreadsheetml/2006/main" count="112" uniqueCount="65">
  <si>
    <t>Výměna plastových oken - administrativní budova - provozní středisko Rakovník</t>
  </si>
  <si>
    <t>Otýlie Beníškové 2540</t>
  </si>
  <si>
    <t>Název:</t>
  </si>
  <si>
    <t>MJ</t>
  </si>
  <si>
    <t>Cena za MJ</t>
  </si>
  <si>
    <t>Počet MJ</t>
  </si>
  <si>
    <t xml:space="preserve">Cena celkem </t>
  </si>
  <si>
    <t>ks</t>
  </si>
  <si>
    <t>5-ti dílné okno (4900mmx1770mm)</t>
  </si>
  <si>
    <t>3 dílné okno (2400mmx1770mm)</t>
  </si>
  <si>
    <t>sklep</t>
  </si>
  <si>
    <t>montáž nových oken</t>
  </si>
  <si>
    <t>odvoz a likvidace starých oken</t>
  </si>
  <si>
    <t>6-ti dílné okno (4800mmx830mm)</t>
  </si>
  <si>
    <t>3 dílné okno ( 2400mmx830mm)</t>
  </si>
  <si>
    <t>2 dílné okno (1600mmx830mm)</t>
  </si>
  <si>
    <t>2 dvoukřídlé (2200mmx1130mm)</t>
  </si>
  <si>
    <t>2 křídlé okno (1600mmx1770mm)</t>
  </si>
  <si>
    <t>2 křídlé okno (2200mmx1770mm)</t>
  </si>
  <si>
    <t>2 křídlé okno (2100mmx1770mm)</t>
  </si>
  <si>
    <t>1 dílné okno (1400mmx1770)</t>
  </si>
  <si>
    <t>Pozice na přehledu</t>
  </si>
  <si>
    <t>zepředu</t>
  </si>
  <si>
    <t>wc</t>
  </si>
  <si>
    <t>č. 103</t>
  </si>
  <si>
    <t>I.patro</t>
  </si>
  <si>
    <t>Cena bez DPH</t>
  </si>
  <si>
    <t>DPH 21 %</t>
  </si>
  <si>
    <t>Cena včetně DPH</t>
  </si>
  <si>
    <t>barva rámu a křídla, vnitřního parapetu, včetně krytek a kliček - bílá</t>
  </si>
  <si>
    <t>výplň - dvojsklo, Ug=1,1, tl. 24 mm</t>
  </si>
  <si>
    <t>otevírané, sklopné</t>
  </si>
  <si>
    <t>mikroventilace, ochrana proti chybnému otevření</t>
  </si>
  <si>
    <t>překrytí parapetu - materiál pozink přírodní</t>
  </si>
  <si>
    <t>schodiště</t>
  </si>
  <si>
    <t>6-ti dílné okno (4400mmx830mm)</t>
  </si>
  <si>
    <t>č. 104,102</t>
  </si>
  <si>
    <t>chodba</t>
  </si>
  <si>
    <t>5 dílné okno ( 3000nnx1130mm)</t>
  </si>
  <si>
    <t>ze dvora</t>
  </si>
  <si>
    <t>9A</t>
  </si>
  <si>
    <t>doprava</t>
  </si>
  <si>
    <t>zazdívky</t>
  </si>
  <si>
    <t>1,2,3,4,5,12</t>
  </si>
  <si>
    <t>6,7,8,9,10</t>
  </si>
  <si>
    <t>Cena okna = okno + venkovní překrytí parapetu (sklepní místnosti)</t>
  </si>
  <si>
    <t>přesklení okna 1100x1770mm</t>
  </si>
  <si>
    <t>1</t>
  </si>
  <si>
    <t>Cena okna = okno + vnitřní parapet (200mm)  + venkovní překrytí parapetu (kanceláře)</t>
  </si>
  <si>
    <t>kpl</t>
  </si>
  <si>
    <t>zazdívky - ytong tl. 15 cm (demontáž okna + zazdívka)</t>
  </si>
  <si>
    <t>demontáž stávajících oken</t>
  </si>
  <si>
    <t>1-12</t>
  </si>
  <si>
    <t>1-10, 12</t>
  </si>
  <si>
    <t>č. 209</t>
  </si>
  <si>
    <t>přesklení rozbitého plastového okna (dvojsklo) - mistnost č. 209, přízemí</t>
  </si>
  <si>
    <t>x</t>
  </si>
  <si>
    <t>3 dílné okno (2400mmx830mm)</t>
  </si>
  <si>
    <t>přízemí</t>
  </si>
  <si>
    <t>10A</t>
  </si>
  <si>
    <t>sprchy</t>
  </si>
  <si>
    <t>Poznámka - umístění</t>
  </si>
  <si>
    <t>9A,9B, 11</t>
  </si>
  <si>
    <t>minimálně 5ti komorový rám</t>
  </si>
  <si>
    <t>zednické práce - rovné ostění, začištění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</si>
</sst>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4" fontId="0" fillId="0" borderId="3" xfId="0" applyNumberFormat="1" applyBorder="1"/>
    <xf numFmtId="4" fontId="0" fillId="0" borderId="1" xfId="0" applyNumberFormat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2" borderId="4" xfId="0" applyFill="1" applyBorder="1" applyAlignment="1">
      <alignment horizontal="center"/>
    </xf>
    <xf numFmtId="0" fontId="0" fillId="2" borderId="4" xfId="0" applyFill="1" applyBorder="1"/>
    <xf numFmtId="0" fontId="0" fillId="3" borderId="3" xfId="0" applyFill="1" applyBorder="1" applyAlignment="1">
      <alignment horizontal="center"/>
    </xf>
    <xf numFmtId="0" fontId="0" fillId="3" borderId="3" xfId="0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3" borderId="4" xfId="0" applyFill="1" applyBorder="1" applyAlignment="1">
      <alignment horizontal="center"/>
    </xf>
    <xf numFmtId="0" fontId="0" fillId="3" borderId="4" xfId="0" applyFill="1" applyBorder="1"/>
    <xf numFmtId="4" fontId="0" fillId="0" borderId="0" xfId="0" applyNumberFormat="1"/>
    <xf numFmtId="0" fontId="0" fillId="0" borderId="8" xfId="0" applyBorder="1"/>
    <xf numFmtId="0" fontId="0" fillId="0" borderId="9" xfId="0" applyBorder="1"/>
    <xf numFmtId="0" fontId="0" fillId="0" borderId="9" xfId="0" applyBorder="1" applyAlignment="1">
      <alignment horizontal="center"/>
    </xf>
    <xf numFmtId="49" fontId="0" fillId="0" borderId="9" xfId="0" applyNumberFormat="1" applyBorder="1"/>
    <xf numFmtId="49" fontId="0" fillId="0" borderId="1" xfId="0" applyNumberFormat="1" applyBorder="1" applyAlignment="1">
      <alignment horizontal="center"/>
    </xf>
    <xf numFmtId="0" fontId="0" fillId="2" borderId="0" xfId="0" applyFill="1"/>
    <xf numFmtId="0" fontId="0" fillId="3" borderId="0" xfId="0" applyFill="1"/>
    <xf numFmtId="49" fontId="0" fillId="0" borderId="2" xfId="0" applyNumberFormat="1" applyBorder="1" applyAlignment="1">
      <alignment horizontal="center"/>
    </xf>
    <xf numFmtId="0" fontId="0" fillId="0" borderId="0" xfId="0" applyAlignment="1">
      <alignment horizontal="left"/>
    </xf>
    <xf numFmtId="4" fontId="0" fillId="0" borderId="1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0" fillId="4" borderId="0" xfId="0" applyFill="1"/>
    <xf numFmtId="49" fontId="0" fillId="0" borderId="3" xfId="0" applyNumberFormat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3" xfId="0" applyFill="1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4" fontId="0" fillId="5" borderId="3" xfId="0" applyNumberFormat="1" applyFill="1" applyBorder="1"/>
    <xf numFmtId="4" fontId="0" fillId="5" borderId="1" xfId="0" applyNumberFormat="1" applyFill="1" applyBorder="1"/>
    <xf numFmtId="4" fontId="0" fillId="5" borderId="4" xfId="0" applyNumberFormat="1" applyFill="1" applyBorder="1"/>
    <xf numFmtId="4" fontId="0" fillId="5" borderId="9" xfId="0" applyNumberFormat="1" applyFill="1" applyBorder="1"/>
    <xf numFmtId="4" fontId="0" fillId="5" borderId="2" xfId="0" applyNumberFormat="1" applyFill="1" applyBorder="1"/>
    <xf numFmtId="4" fontId="0" fillId="0" borderId="10" xfId="0" applyNumberFormat="1" applyBorder="1"/>
    <xf numFmtId="4" fontId="0" fillId="0" borderId="7" xfId="0" applyNumberFormat="1" applyBorder="1"/>
    <xf numFmtId="4" fontId="1" fillId="0" borderId="3" xfId="0" applyNumberFormat="1" applyFont="1" applyBorder="1"/>
    <xf numFmtId="4" fontId="1" fillId="0" borderId="1" xfId="0" applyNumberFormat="1" applyFont="1" applyBorder="1"/>
    <xf numFmtId="0" fontId="0" fillId="0" borderId="16" xfId="0" applyBorder="1"/>
    <xf numFmtId="0" fontId="0" fillId="0" borderId="10" xfId="0" applyBorder="1"/>
    <xf numFmtId="4" fontId="0" fillId="5" borderId="3" xfId="0" applyNumberForma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topLeftCell="A12" workbookViewId="0">
      <selection activeCell="F12" sqref="F12"/>
    </sheetView>
  </sheetViews>
  <sheetFormatPr defaultRowHeight="14.4" x14ac:dyDescent="0.3"/>
  <cols>
    <col min="1" max="1" width="10.21875" customWidth="1"/>
    <col min="2" max="2" width="32.21875" customWidth="1"/>
    <col min="3" max="3" width="7" style="2" customWidth="1"/>
    <col min="4" max="4" width="8.77734375" customWidth="1"/>
    <col min="5" max="5" width="10.21875" customWidth="1"/>
    <col min="6" max="6" width="13.33203125" customWidth="1"/>
    <col min="7" max="7" width="7" customWidth="1"/>
    <col min="10" max="10" width="4.109375" customWidth="1"/>
  </cols>
  <sheetData>
    <row r="1" spans="1:11" x14ac:dyDescent="0.3">
      <c r="A1" s="62" t="s">
        <v>0</v>
      </c>
      <c r="B1" s="62"/>
      <c r="C1" s="62"/>
      <c r="D1" s="62"/>
      <c r="E1" s="62"/>
      <c r="F1" s="62"/>
    </row>
    <row r="2" spans="1:11" x14ac:dyDescent="0.3">
      <c r="A2" s="62" t="s">
        <v>1</v>
      </c>
      <c r="B2" s="62"/>
      <c r="C2" s="62"/>
      <c r="D2" s="62"/>
      <c r="E2" s="62"/>
      <c r="F2" s="62"/>
    </row>
    <row r="4" spans="1:11" ht="29.4" thickBot="1" x14ac:dyDescent="0.35">
      <c r="A4" s="37" t="s">
        <v>21</v>
      </c>
      <c r="B4" s="38" t="s">
        <v>2</v>
      </c>
      <c r="C4" s="39" t="s">
        <v>3</v>
      </c>
      <c r="D4" s="39" t="s">
        <v>5</v>
      </c>
      <c r="E4" s="39" t="s">
        <v>4</v>
      </c>
      <c r="F4" s="39" t="s">
        <v>6</v>
      </c>
      <c r="G4" s="63" t="s">
        <v>61</v>
      </c>
      <c r="H4" s="64"/>
      <c r="I4" s="64"/>
      <c r="J4" s="64"/>
      <c r="K4" s="65"/>
    </row>
    <row r="5" spans="1:11" ht="19.95" customHeight="1" thickTop="1" x14ac:dyDescent="0.3">
      <c r="A5" s="12">
        <v>1</v>
      </c>
      <c r="B5" s="13" t="s">
        <v>18</v>
      </c>
      <c r="C5" s="12" t="s">
        <v>7</v>
      </c>
      <c r="D5" s="12">
        <v>8</v>
      </c>
      <c r="E5" s="50"/>
      <c r="F5" s="10">
        <f>(D5*E5)</f>
        <v>0</v>
      </c>
      <c r="G5" s="46" t="s">
        <v>25</v>
      </c>
      <c r="H5" s="47"/>
      <c r="I5" s="47"/>
      <c r="J5" s="47"/>
      <c r="K5" s="26"/>
    </row>
    <row r="6" spans="1:11" ht="19.95" customHeight="1" x14ac:dyDescent="0.3">
      <c r="A6" s="14">
        <v>2</v>
      </c>
      <c r="B6" s="15" t="s">
        <v>20</v>
      </c>
      <c r="C6" s="14" t="s">
        <v>7</v>
      </c>
      <c r="D6" s="14">
        <v>1</v>
      </c>
      <c r="E6" s="51"/>
      <c r="F6" s="10">
        <f t="shared" ref="F6:F15" si="0">(D6*E6)</f>
        <v>0</v>
      </c>
      <c r="G6" s="25" t="s">
        <v>25</v>
      </c>
      <c r="K6" s="59" t="s">
        <v>37</v>
      </c>
    </row>
    <row r="7" spans="1:11" ht="19.95" customHeight="1" x14ac:dyDescent="0.3">
      <c r="A7" s="14">
        <v>3</v>
      </c>
      <c r="B7" s="15" t="s">
        <v>8</v>
      </c>
      <c r="C7" s="14" t="s">
        <v>7</v>
      </c>
      <c r="D7" s="14">
        <v>4</v>
      </c>
      <c r="E7" s="51"/>
      <c r="F7" s="10">
        <f t="shared" si="0"/>
        <v>0</v>
      </c>
      <c r="G7" s="25" t="s">
        <v>25</v>
      </c>
      <c r="K7" s="59"/>
    </row>
    <row r="8" spans="1:11" ht="19.95" customHeight="1" x14ac:dyDescent="0.3">
      <c r="A8" s="14">
        <v>4</v>
      </c>
      <c r="B8" s="15" t="s">
        <v>9</v>
      </c>
      <c r="C8" s="14" t="s">
        <v>7</v>
      </c>
      <c r="D8" s="14">
        <v>1</v>
      </c>
      <c r="E8" s="51"/>
      <c r="F8" s="10">
        <f t="shared" si="0"/>
        <v>0</v>
      </c>
      <c r="G8" s="25" t="s">
        <v>34</v>
      </c>
      <c r="K8" s="59"/>
    </row>
    <row r="9" spans="1:11" ht="19.95" customHeight="1" x14ac:dyDescent="0.3">
      <c r="A9" s="14">
        <v>5</v>
      </c>
      <c r="B9" s="15" t="s">
        <v>17</v>
      </c>
      <c r="C9" s="14" t="s">
        <v>7</v>
      </c>
      <c r="D9" s="14">
        <v>1</v>
      </c>
      <c r="E9" s="51"/>
      <c r="F9" s="10">
        <f t="shared" si="0"/>
        <v>0</v>
      </c>
      <c r="G9" s="25" t="s">
        <v>25</v>
      </c>
      <c r="K9" s="59"/>
    </row>
    <row r="10" spans="1:11" ht="19.95" customHeight="1" thickBot="1" x14ac:dyDescent="0.35">
      <c r="A10" s="16">
        <v>12</v>
      </c>
      <c r="B10" s="17" t="s">
        <v>35</v>
      </c>
      <c r="C10" s="16" t="s">
        <v>7</v>
      </c>
      <c r="D10" s="16">
        <v>1</v>
      </c>
      <c r="E10" s="52"/>
      <c r="F10" s="55">
        <f t="shared" si="0"/>
        <v>0</v>
      </c>
      <c r="G10" s="8" t="s">
        <v>25</v>
      </c>
      <c r="H10" s="9"/>
      <c r="I10" s="9"/>
      <c r="J10" s="9"/>
      <c r="K10" s="60" t="s">
        <v>23</v>
      </c>
    </row>
    <row r="11" spans="1:11" ht="19.95" customHeight="1" x14ac:dyDescent="0.3">
      <c r="A11" s="18">
        <v>6</v>
      </c>
      <c r="B11" s="19" t="s">
        <v>16</v>
      </c>
      <c r="C11" s="18" t="s">
        <v>7</v>
      </c>
      <c r="D11" s="18">
        <v>4</v>
      </c>
      <c r="E11" s="50"/>
      <c r="F11" s="10">
        <f t="shared" si="0"/>
        <v>0</v>
      </c>
      <c r="G11" s="25" t="s">
        <v>10</v>
      </c>
      <c r="H11" t="s">
        <v>39</v>
      </c>
      <c r="K11" s="59"/>
    </row>
    <row r="12" spans="1:11" ht="19.95" customHeight="1" x14ac:dyDescent="0.3">
      <c r="A12" s="20">
        <v>7</v>
      </c>
      <c r="B12" s="21" t="s">
        <v>38</v>
      </c>
      <c r="C12" s="20" t="s">
        <v>7</v>
      </c>
      <c r="D12" s="20">
        <v>2</v>
      </c>
      <c r="E12" s="51"/>
      <c r="F12" s="11">
        <f t="shared" si="0"/>
        <v>0</v>
      </c>
      <c r="G12" s="25" t="s">
        <v>10</v>
      </c>
      <c r="H12" t="s">
        <v>39</v>
      </c>
      <c r="K12" s="59"/>
    </row>
    <row r="13" spans="1:11" ht="19.95" customHeight="1" x14ac:dyDescent="0.3">
      <c r="A13" s="20">
        <v>8</v>
      </c>
      <c r="B13" s="21" t="s">
        <v>19</v>
      </c>
      <c r="C13" s="20" t="s">
        <v>7</v>
      </c>
      <c r="D13" s="20">
        <v>2</v>
      </c>
      <c r="E13" s="51"/>
      <c r="F13" s="11">
        <f t="shared" si="0"/>
        <v>0</v>
      </c>
      <c r="G13" s="25" t="s">
        <v>10</v>
      </c>
      <c r="H13" t="s">
        <v>39</v>
      </c>
      <c r="K13" s="59"/>
    </row>
    <row r="14" spans="1:11" ht="19.95" customHeight="1" x14ac:dyDescent="0.3">
      <c r="A14" s="20">
        <v>9</v>
      </c>
      <c r="B14" s="21" t="s">
        <v>15</v>
      </c>
      <c r="C14" s="20" t="s">
        <v>7</v>
      </c>
      <c r="D14" s="20">
        <v>1</v>
      </c>
      <c r="E14" s="51"/>
      <c r="F14" s="11">
        <f t="shared" si="0"/>
        <v>0</v>
      </c>
      <c r="G14" s="25" t="s">
        <v>10</v>
      </c>
      <c r="H14" t="s">
        <v>22</v>
      </c>
      <c r="K14" s="59" t="s">
        <v>23</v>
      </c>
    </row>
    <row r="15" spans="1:11" ht="19.95" customHeight="1" thickBot="1" x14ac:dyDescent="0.35">
      <c r="A15" s="22">
        <v>10</v>
      </c>
      <c r="B15" s="23" t="s">
        <v>14</v>
      </c>
      <c r="C15" s="22" t="s">
        <v>7</v>
      </c>
      <c r="D15" s="22">
        <v>1</v>
      </c>
      <c r="E15" s="52"/>
      <c r="F15" s="55">
        <f t="shared" si="0"/>
        <v>0</v>
      </c>
      <c r="G15" s="25" t="s">
        <v>10</v>
      </c>
      <c r="H15" t="s">
        <v>22</v>
      </c>
      <c r="K15" s="59" t="s">
        <v>60</v>
      </c>
    </row>
    <row r="16" spans="1:11" ht="19.95" customHeight="1" x14ac:dyDescent="0.3">
      <c r="A16" s="44" t="s">
        <v>40</v>
      </c>
      <c r="B16" s="45" t="s">
        <v>15</v>
      </c>
      <c r="C16" s="44" t="s">
        <v>7</v>
      </c>
      <c r="D16" s="44">
        <v>2</v>
      </c>
      <c r="E16" s="50"/>
      <c r="F16" s="56">
        <f>(D16*E16)</f>
        <v>0</v>
      </c>
      <c r="G16" t="s">
        <v>10</v>
      </c>
      <c r="H16" t="s">
        <v>22</v>
      </c>
      <c r="I16" s="42" t="s">
        <v>42</v>
      </c>
      <c r="K16" s="59" t="s">
        <v>36</v>
      </c>
    </row>
    <row r="17" spans="1:11" ht="19.95" customHeight="1" x14ac:dyDescent="0.3">
      <c r="A17" s="40" t="s">
        <v>59</v>
      </c>
      <c r="B17" s="41" t="s">
        <v>57</v>
      </c>
      <c r="C17" s="40" t="s">
        <v>7</v>
      </c>
      <c r="D17" s="40">
        <v>1</v>
      </c>
      <c r="E17" s="51"/>
      <c r="F17" s="11">
        <f>(D17*E17)</f>
        <v>0</v>
      </c>
      <c r="G17" t="s">
        <v>10</v>
      </c>
      <c r="H17" t="s">
        <v>22</v>
      </c>
      <c r="I17" s="42" t="s">
        <v>42</v>
      </c>
      <c r="K17" s="59" t="s">
        <v>34</v>
      </c>
    </row>
    <row r="18" spans="1:11" ht="19.95" customHeight="1" x14ac:dyDescent="0.3">
      <c r="A18" s="40">
        <v>11</v>
      </c>
      <c r="B18" s="41" t="s">
        <v>13</v>
      </c>
      <c r="C18" s="40" t="s">
        <v>7</v>
      </c>
      <c r="D18" s="40">
        <v>1</v>
      </c>
      <c r="E18" s="51"/>
      <c r="F18" s="11">
        <f>(D18*E18)</f>
        <v>0</v>
      </c>
      <c r="G18" s="25" t="s">
        <v>10</v>
      </c>
      <c r="H18" t="s">
        <v>22</v>
      </c>
      <c r="I18" s="42" t="s">
        <v>42</v>
      </c>
      <c r="K18" s="59" t="s">
        <v>24</v>
      </c>
    </row>
    <row r="19" spans="1:11" ht="19.95" customHeight="1" x14ac:dyDescent="0.3">
      <c r="A19" s="3">
        <v>13</v>
      </c>
      <c r="B19" s="5" t="s">
        <v>46</v>
      </c>
      <c r="C19" s="3" t="s">
        <v>7</v>
      </c>
      <c r="D19" s="43" t="s">
        <v>47</v>
      </c>
      <c r="E19" s="61"/>
      <c r="F19" s="11">
        <f>(D19*E19)</f>
        <v>0</v>
      </c>
      <c r="G19" s="48" t="s">
        <v>58</v>
      </c>
      <c r="H19" s="49" t="s">
        <v>39</v>
      </c>
      <c r="I19" s="49"/>
      <c r="J19" s="49"/>
      <c r="K19" s="5" t="s">
        <v>54</v>
      </c>
    </row>
    <row r="20" spans="1:11" ht="19.95" customHeight="1" x14ac:dyDescent="0.3">
      <c r="A20" s="29" t="s">
        <v>52</v>
      </c>
      <c r="B20" s="1" t="s">
        <v>51</v>
      </c>
      <c r="C20" s="4" t="s">
        <v>7</v>
      </c>
      <c r="D20" s="4">
        <v>30</v>
      </c>
      <c r="E20" s="34" t="s">
        <v>56</v>
      </c>
      <c r="F20" s="51"/>
    </row>
    <row r="21" spans="1:11" ht="19.95" customHeight="1" x14ac:dyDescent="0.3">
      <c r="A21" s="29" t="s">
        <v>53</v>
      </c>
      <c r="B21" s="1" t="s">
        <v>11</v>
      </c>
      <c r="C21" s="4" t="s">
        <v>7</v>
      </c>
      <c r="D21" s="4">
        <v>26</v>
      </c>
      <c r="E21" s="34" t="s">
        <v>56</v>
      </c>
      <c r="F21" s="51"/>
    </row>
    <row r="22" spans="1:11" ht="19.95" customHeight="1" x14ac:dyDescent="0.3">
      <c r="A22" s="29" t="s">
        <v>53</v>
      </c>
      <c r="B22" s="1" t="s">
        <v>64</v>
      </c>
      <c r="C22" s="4" t="s">
        <v>7</v>
      </c>
      <c r="D22" s="4">
        <v>26</v>
      </c>
      <c r="E22" s="34" t="s">
        <v>56</v>
      </c>
      <c r="F22" s="51"/>
    </row>
    <row r="23" spans="1:11" ht="19.95" customHeight="1" x14ac:dyDescent="0.3">
      <c r="A23" s="28"/>
      <c r="B23" s="26" t="s">
        <v>41</v>
      </c>
      <c r="C23" s="27" t="s">
        <v>49</v>
      </c>
      <c r="D23" s="27">
        <v>1</v>
      </c>
      <c r="E23" s="35" t="s">
        <v>56</v>
      </c>
      <c r="F23" s="53"/>
    </row>
    <row r="24" spans="1:11" ht="19.95" customHeight="1" thickBot="1" x14ac:dyDescent="0.35">
      <c r="A24" s="32" t="s">
        <v>52</v>
      </c>
      <c r="B24" s="6" t="s">
        <v>12</v>
      </c>
      <c r="C24" s="7" t="s">
        <v>49</v>
      </c>
      <c r="D24" s="7">
        <v>1</v>
      </c>
      <c r="E24" s="36" t="s">
        <v>56</v>
      </c>
      <c r="F24" s="54"/>
    </row>
    <row r="25" spans="1:11" ht="19.95" customHeight="1" thickTop="1" x14ac:dyDescent="0.3">
      <c r="A25" s="5"/>
      <c r="B25" s="5" t="s">
        <v>26</v>
      </c>
      <c r="C25" s="3"/>
      <c r="D25" s="5"/>
      <c r="E25" s="10"/>
      <c r="F25" s="57">
        <f>SUM(F5:F24)</f>
        <v>0</v>
      </c>
    </row>
    <row r="26" spans="1:11" x14ac:dyDescent="0.3">
      <c r="A26" s="1"/>
      <c r="B26" s="1" t="s">
        <v>27</v>
      </c>
      <c r="C26" s="4"/>
      <c r="D26" s="1"/>
      <c r="E26" s="11"/>
      <c r="F26" s="58">
        <f>(F25*21%)</f>
        <v>0</v>
      </c>
    </row>
    <row r="27" spans="1:11" x14ac:dyDescent="0.3">
      <c r="A27" s="1"/>
      <c r="B27" s="1" t="s">
        <v>28</v>
      </c>
      <c r="C27" s="4"/>
      <c r="D27" s="1"/>
      <c r="E27" s="11"/>
      <c r="F27" s="58">
        <f>(F25+F26)</f>
        <v>0</v>
      </c>
    </row>
    <row r="28" spans="1:11" x14ac:dyDescent="0.3">
      <c r="E28" s="24"/>
      <c r="F28" s="24"/>
    </row>
    <row r="29" spans="1:11" x14ac:dyDescent="0.3">
      <c r="A29" s="30" t="s">
        <v>43</v>
      </c>
      <c r="B29" t="s">
        <v>48</v>
      </c>
    </row>
    <row r="30" spans="1:11" x14ac:dyDescent="0.3">
      <c r="A30" s="31" t="s">
        <v>44</v>
      </c>
      <c r="B30" t="s">
        <v>45</v>
      </c>
    </row>
    <row r="31" spans="1:11" x14ac:dyDescent="0.3">
      <c r="B31" t="s">
        <v>29</v>
      </c>
    </row>
    <row r="32" spans="1:11" x14ac:dyDescent="0.3">
      <c r="B32" t="s">
        <v>63</v>
      </c>
    </row>
    <row r="33" spans="1:2" x14ac:dyDescent="0.3">
      <c r="B33" t="s">
        <v>30</v>
      </c>
    </row>
    <row r="34" spans="1:2" x14ac:dyDescent="0.3">
      <c r="B34" t="s">
        <v>31</v>
      </c>
    </row>
    <row r="35" spans="1:2" x14ac:dyDescent="0.3">
      <c r="B35" t="s">
        <v>32</v>
      </c>
    </row>
    <row r="36" spans="1:2" x14ac:dyDescent="0.3">
      <c r="B36" t="s">
        <v>33</v>
      </c>
    </row>
    <row r="37" spans="1:2" x14ac:dyDescent="0.3">
      <c r="A37" s="42" t="s">
        <v>62</v>
      </c>
      <c r="B37" t="s">
        <v>50</v>
      </c>
    </row>
    <row r="38" spans="1:2" x14ac:dyDescent="0.3">
      <c r="A38" s="33">
        <v>13</v>
      </c>
      <c r="B38" t="s">
        <v>55</v>
      </c>
    </row>
  </sheetData>
  <mergeCells count="3">
    <mergeCell ref="A1:F1"/>
    <mergeCell ref="A2:F2"/>
    <mergeCell ref="G4:K4"/>
  </mergeCells>
  <pageMargins left="0.70866141732283472" right="0.70866141732283472" top="0.74803149606299213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Svejkovská Jana</cp:lastModifiedBy>
  <cp:lastPrinted>2023-07-19T07:43:59Z</cp:lastPrinted>
  <dcterms:created xsi:type="dcterms:W3CDTF">2015-06-05T18:19:34Z</dcterms:created>
  <dcterms:modified xsi:type="dcterms:W3CDTF">2023-07-19T07:44:44Z</dcterms:modified>
</cp:coreProperties>
</file>